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<sst xmlns="http://schemas.openxmlformats.org/spreadsheetml/2006/main" count="172" uniqueCount="82">
  <si>
    <t xml:space="preserve"> г.</t>
  </si>
  <si>
    <t>(расшифровка подписи)</t>
  </si>
  <si>
    <t>(должность)</t>
  </si>
  <si>
    <t>Наименование показателя</t>
  </si>
  <si>
    <t>Исполнитель</t>
  </si>
  <si>
    <t>Руководитель</t>
  </si>
  <si>
    <t>Полное наименование учреждения</t>
  </si>
  <si>
    <t>Единица измерения:</t>
  </si>
  <si>
    <t>Сумма, руб</t>
  </si>
  <si>
    <t>3</t>
  </si>
  <si>
    <t>4</t>
  </si>
  <si>
    <t>5</t>
  </si>
  <si>
    <t>Всего</t>
  </si>
  <si>
    <t>(уполномоченное лицо)</t>
  </si>
  <si>
    <t>"</t>
  </si>
  <si>
    <t>руб</t>
  </si>
  <si>
    <t>1. Расчет объема поступлений доходов от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</si>
  <si>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</si>
  <si>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Плата (тариф) арендной платы 
за единицу площади (объект)</t>
  </si>
  <si>
    <t>Планируемый объем предоставления имущества 
в аренду (в натуральных показателях)</t>
  </si>
  <si>
    <t>Недвижимое имущество, всего</t>
  </si>
  <si>
    <t>Движимое имущество, всего</t>
  </si>
  <si>
    <t>Здание по адресу:</t>
  </si>
  <si>
    <t>наименование объекта:</t>
  </si>
  <si>
    <t>Срок, мес.</t>
  </si>
  <si>
    <t>Код дохода</t>
  </si>
  <si>
    <t>2. Расчет объема плановых поступлений от оказания услуг, работ, компенсации затрат учреждений</t>
  </si>
  <si>
    <t>6</t>
  </si>
  <si>
    <t>7</t>
  </si>
  <si>
    <t>8</t>
  </si>
  <si>
    <t>Плата (тариф) за единицу услуги (работы)</t>
  </si>
  <si>
    <t>Планируемый объем оказания услуг 
(выполнения работ)</t>
  </si>
  <si>
    <t>на текущий 
финансовый год</t>
  </si>
  <si>
    <t>на первый год 
планового периода</t>
  </si>
  <si>
    <t>на второй год 
планового периода</t>
  </si>
  <si>
    <t>Наименование объекта</t>
  </si>
  <si>
    <t>Наименование услуги /работы</t>
  </si>
  <si>
    <t>Плата (тариф) за единицу (объект)</t>
  </si>
  <si>
    <t>Планируемый объем объектов, 
предоставляемых в пользование</t>
  </si>
  <si>
    <t>2.2.  Доходы от оказания услуг, выполнения работ, реализации готовой продукции, иной  приносящей доход деятельности</t>
  </si>
  <si>
    <t>2.3.  Доходы, поступающие в порядке возмещения расходов, понесенных в связи с эксплуатацией имущества, находящегося в оперативном управлении  бюджетных  учреждений</t>
  </si>
  <si>
    <t xml:space="preserve">2.1.  Субсидии на финансовое обеспечение выполнения муниципального задания </t>
  </si>
  <si>
    <t>х</t>
  </si>
  <si>
    <t>2.4.  Возмещение расходов по решению судов (возмещение судебных издержек)</t>
  </si>
  <si>
    <t>Наименование показаетля</t>
  </si>
  <si>
    <t xml:space="preserve">Наименование субсидии на иные цели </t>
  </si>
  <si>
    <t>Наименование поступления</t>
  </si>
  <si>
    <t>5. Расчет объема поступлений от прочих доходов текущего характера</t>
  </si>
  <si>
    <t>Наименование операции</t>
  </si>
  <si>
    <t>4.   Расчет объема поступлений от прочих доходов текущего характера</t>
  </si>
  <si>
    <t>4.1.  Доходы, получаемые муниципальными учреждениями от субсидии на иные цели</t>
  </si>
  <si>
    <t>4.2. Доходы поступающие от благотоворительных взносов и пожертвований</t>
  </si>
  <si>
    <t xml:space="preserve">4.3. Доходы поступающие от грантов </t>
  </si>
  <si>
    <t>5.1.  Доходы, получаемые муниципальными учреждениями от субсидии на осуществление капитальных вложений</t>
  </si>
  <si>
    <t>5.2. Поступления капитального характера от иных резидентов</t>
  </si>
  <si>
    <t>6. Расчет объема поступлений от операций с нефинансовыми активами</t>
  </si>
  <si>
    <t>6.1.  Доходы, получаемые от реализации основных средств</t>
  </si>
  <si>
    <t>6.2.  Доходы, получаемые от реализации материальных запасов</t>
  </si>
  <si>
    <t>3.   Расчет объема поступлений по штрафам, пеням, неустойкам, возмещениям ущерба</t>
  </si>
  <si>
    <t>3.1.  Доходы, получаемые муниципальными учреждениями по штрафам, пеням, неустойкам, возмещениям ущерба</t>
  </si>
  <si>
    <t>(наименование учреждения)</t>
  </si>
  <si>
    <t xml:space="preserve">Приложение 1 к Плану финансово-хозяйственной деятельности 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</si>
  <si>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</si>
  <si>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директор</t>
  </si>
  <si>
    <t>Организация питания обучающихся за родительскую плату</t>
  </si>
  <si>
    <t xml:space="preserve">                        </t>
  </si>
  <si>
    <t xml:space="preserve">  (расшифровка подписи)</t>
  </si>
  <si>
    <t>Субсидия на содержание школьных автобусов</t>
  </si>
  <si>
    <t>Субсидия на организацию питания в общеобразовательных организациях</t>
  </si>
  <si>
    <t>Субсидия на отдых и огздоровление детей, находящихся в ТЖС</t>
  </si>
  <si>
    <t>Субсидия на оплату стоимости продуктов питания в лагерях с дневной формой пребывания детей</t>
  </si>
  <si>
    <t>Субсидия 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</si>
  <si>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Субсидия на организацию бесплатного горячего питания обучающихся, получающих начальное общее образоывание в муницмпальных образовательных организациях</t>
  </si>
  <si>
    <r>
      <t xml:space="preserve">Обоснования (расчеты) плановых показателей по поступлениям 
на </t>
    </r>
    <r>
      <rPr>
        <b/>
        <u val="single"/>
        <sz val="14"/>
        <rFont val="Times New Roman"/>
        <family val="1"/>
      </rPr>
      <t>2021</t>
    </r>
    <r>
      <rPr>
        <b/>
        <sz val="14"/>
        <rFont val="Times New Roman"/>
        <family val="1"/>
      </rPr>
      <t xml:space="preserve">  год и на плановый период </t>
    </r>
    <r>
      <rPr>
        <b/>
        <u val="single"/>
        <sz val="14"/>
        <rFont val="Times New Roman"/>
        <family val="1"/>
      </rPr>
      <t>2022</t>
    </r>
    <r>
      <rPr>
        <b/>
        <sz val="14"/>
        <rFont val="Times New Roman"/>
        <family val="1"/>
      </rPr>
      <t xml:space="preserve"> и </t>
    </r>
    <r>
      <rPr>
        <b/>
        <u val="single"/>
        <sz val="14"/>
        <rFont val="Times New Roman"/>
        <family val="1"/>
      </rPr>
      <t>2023</t>
    </r>
    <r>
      <rPr>
        <b/>
        <sz val="14"/>
        <rFont val="Times New Roman"/>
        <family val="1"/>
      </rPr>
      <t xml:space="preserve"> годов </t>
    </r>
  </si>
  <si>
    <t>Е.Н.Копрова</t>
  </si>
  <si>
    <t xml:space="preserve">Муниципальное общеобразовательное учреждение Ченцевская средняя школа Тутаевского муниципального района </t>
  </si>
  <si>
    <t>МОУ Ченцевская СШ</t>
  </si>
  <si>
    <t>Организация питания обучающихся за частичную родительскую плату в лагере сдневным пребыванием детей</t>
  </si>
  <si>
    <t>апреля</t>
  </si>
  <si>
    <t>30</t>
  </si>
  <si>
    <t>Субсидия на приобретение твердого топлива</t>
  </si>
  <si>
    <t>Субсидия на противопожарные мероприятия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</si>
</sst>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#,##0.00_ ;\-#,##0.0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1"/>
      <color theme="1"/>
      <name val="Times New Roman"/>
      <family val="1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/>
    </xf>
    <xf numFmtId="0" fontId="48" fillId="33" borderId="0" xfId="53" applyFont="1" applyFill="1" applyBorder="1" applyAlignment="1">
      <alignment vertical="center"/>
      <protection/>
    </xf>
    <xf numFmtId="0" fontId="3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53" applyFont="1" applyFill="1">
      <alignment/>
      <protection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justify"/>
    </xf>
    <xf numFmtId="171" fontId="4" fillId="33" borderId="0" xfId="61" applyFont="1" applyFill="1" applyAlignment="1">
      <alignment/>
    </xf>
    <xf numFmtId="0" fontId="4" fillId="33" borderId="0" xfId="61" applyNumberFormat="1" applyFont="1" applyFill="1" applyAlignment="1">
      <alignment/>
    </xf>
    <xf numFmtId="0" fontId="49" fillId="33" borderId="0" xfId="0" applyFont="1" applyFill="1" applyBorder="1" applyAlignment="1">
      <alignment horizontal="left" vertical="center" wrapText="1"/>
    </xf>
    <xf numFmtId="185" fontId="4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wrapText="1"/>
    </xf>
    <xf numFmtId="4" fontId="5" fillId="2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" fontId="4" fillId="10" borderId="12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" fontId="5" fillId="10" borderId="12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5" fillId="2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4" fontId="5" fillId="2" borderId="12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/>
    </xf>
    <xf numFmtId="4" fontId="5" fillId="2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wrapText="1"/>
    </xf>
    <xf numFmtId="0" fontId="10" fillId="33" borderId="16" xfId="0" applyNumberFormat="1" applyFont="1" applyFill="1" applyBorder="1" applyAlignment="1">
      <alignment horizontal="center" vertical="top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wrapText="1"/>
    </xf>
    <xf numFmtId="4" fontId="4" fillId="33" borderId="13" xfId="0" applyNumberFormat="1" applyFont="1" applyFill="1" applyBorder="1" applyAlignment="1">
      <alignment horizontal="center" wrapText="1"/>
    </xf>
    <xf numFmtId="4" fontId="4" fillId="33" borderId="17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15" xfId="61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4" fontId="5" fillId="2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 vertical="top"/>
    </xf>
    <xf numFmtId="49" fontId="4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right" vertical="center"/>
    </xf>
    <xf numFmtId="49" fontId="4" fillId="33" borderId="16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left"/>
    </xf>
    <xf numFmtId="0" fontId="48" fillId="33" borderId="16" xfId="53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left"/>
    </xf>
    <xf numFmtId="0" fontId="4" fillId="33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P155"/>
  <sheetViews>
    <sheetView tabSelected="1" zoomScale="90" zoomScaleNormal="90" zoomScalePageLayoutView="0" workbookViewId="0" topLeftCell="A1">
      <selection activeCell="AD91" sqref="AD91"/>
    </sheetView>
  </sheetViews>
  <sheetFormatPr defaultColWidth="0.875" defaultRowHeight="12.75"/>
  <cols>
    <col min="1" max="25" width="3.875" style="1" customWidth="1"/>
    <col min="26" max="26" width="17.125" style="29" customWidth="1"/>
    <col min="27" max="27" width="18.125" style="29" customWidth="1"/>
    <col min="28" max="28" width="13.875" style="29" customWidth="1"/>
    <col min="29" max="29" width="23.875" style="1" customWidth="1"/>
    <col min="30" max="30" width="30.375" style="1" customWidth="1"/>
    <col min="31" max="31" width="33.875" style="1" customWidth="1"/>
    <col min="32" max="16384" width="0.875" style="1" customWidth="1"/>
  </cols>
  <sheetData>
    <row r="1" s="45" customFormat="1" ht="15">
      <c r="AD1" s="45" t="s">
        <v>61</v>
      </c>
    </row>
    <row r="2" spans="30:31" s="45" customFormat="1" ht="15">
      <c r="AD2" s="107" t="s">
        <v>76</v>
      </c>
      <c r="AE2" s="108"/>
    </row>
    <row r="3" spans="30:31" s="45" customFormat="1" ht="15">
      <c r="AD3" s="51" t="s">
        <v>60</v>
      </c>
      <c r="AE3" s="51"/>
    </row>
    <row r="4" s="45" customFormat="1" ht="15"/>
    <row r="5" spans="1:32" ht="24.75" customHeight="1">
      <c r="A5" s="105" t="s">
        <v>73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2"/>
    </row>
    <row r="6" spans="1:32" ht="24.7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2"/>
    </row>
    <row r="7" s="3" customFormat="1" ht="15" customHeight="1"/>
    <row r="8" spans="1:32" ht="15" customHeight="1">
      <c r="A8" s="102" t="s">
        <v>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6" t="s">
        <v>75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4"/>
    </row>
    <row r="9" spans="1:32" ht="1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5"/>
    </row>
    <row r="10" spans="1:32" s="3" customFormat="1" ht="15" customHeight="1">
      <c r="A10" s="102" t="s">
        <v>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6" t="s">
        <v>15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ht="15" customHeight="1"/>
    <row r="12" spans="2:31" s="7" customFormat="1" ht="18" customHeight="1">
      <c r="B12" s="104" t="s">
        <v>16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</row>
    <row r="13" spans="2:31" s="7" customFormat="1" ht="18" customHeight="1">
      <c r="B13" s="76" t="s">
        <v>25</v>
      </c>
      <c r="C13" s="76"/>
      <c r="D13" s="76"/>
      <c r="E13" s="76"/>
      <c r="F13" s="76"/>
      <c r="G13" s="77">
        <v>120</v>
      </c>
      <c r="H13" s="77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7" customFormat="1" ht="21.75" customHeight="1"/>
    <row r="15" spans="2:31" s="7" customFormat="1" ht="30.75" customHeight="1">
      <c r="B15" s="58" t="s">
        <v>3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2" t="s">
        <v>18</v>
      </c>
      <c r="AA15" s="62" t="s">
        <v>19</v>
      </c>
      <c r="AB15" s="62" t="s">
        <v>24</v>
      </c>
      <c r="AC15" s="55" t="s">
        <v>8</v>
      </c>
      <c r="AD15" s="56"/>
      <c r="AE15" s="57"/>
    </row>
    <row r="16" spans="2:31" s="7" customFormat="1" ht="32.25" customHeigh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7"/>
      <c r="Z16" s="62"/>
      <c r="AA16" s="62"/>
      <c r="AB16" s="62"/>
      <c r="AC16" s="58" t="s">
        <v>32</v>
      </c>
      <c r="AD16" s="62" t="s">
        <v>33</v>
      </c>
      <c r="AE16" s="64" t="s">
        <v>34</v>
      </c>
    </row>
    <row r="17" spans="2:31" s="7" customFormat="1" ht="36.75" customHeight="1">
      <c r="B17" s="59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9"/>
      <c r="Z17" s="62"/>
      <c r="AA17" s="62"/>
      <c r="AB17" s="62"/>
      <c r="AC17" s="59"/>
      <c r="AD17" s="62"/>
      <c r="AE17" s="69"/>
    </row>
    <row r="18" spans="2:32" s="8" customFormat="1" ht="15" customHeight="1">
      <c r="B18" s="78">
        <v>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80"/>
      <c r="Z18" s="37" t="s">
        <v>9</v>
      </c>
      <c r="AA18" s="37" t="s">
        <v>10</v>
      </c>
      <c r="AB18" s="37" t="s">
        <v>11</v>
      </c>
      <c r="AC18" s="25" t="s">
        <v>27</v>
      </c>
      <c r="AD18" s="25" t="s">
        <v>28</v>
      </c>
      <c r="AE18" s="26" t="s">
        <v>29</v>
      </c>
      <c r="AF18" s="9"/>
    </row>
    <row r="19" spans="2:31" s="10" customFormat="1" ht="33" customHeight="1">
      <c r="B19" s="52" t="s">
        <v>17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</row>
    <row r="20" spans="2:31" s="10" customFormat="1" ht="15.75" customHeight="1">
      <c r="B20" s="101" t="s">
        <v>20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7"/>
      <c r="AA20" s="27"/>
      <c r="AB20" s="27"/>
      <c r="AC20" s="38">
        <f>AC21</f>
        <v>0</v>
      </c>
      <c r="AD20" s="38">
        <f>AD21</f>
        <v>0</v>
      </c>
      <c r="AE20" s="38">
        <f>AE21</f>
        <v>0</v>
      </c>
    </row>
    <row r="21" spans="2:31" s="10" customFormat="1" ht="16.5" customHeight="1">
      <c r="B21" s="86" t="s">
        <v>22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7"/>
      <c r="AA21" s="27"/>
      <c r="AB21" s="27"/>
      <c r="AC21" s="36">
        <f>Z21*AA21*AB21</f>
        <v>0</v>
      </c>
      <c r="AD21" s="36">
        <f>AC21</f>
        <v>0</v>
      </c>
      <c r="AE21" s="36">
        <f>AD21</f>
        <v>0</v>
      </c>
    </row>
    <row r="22" spans="2:31" s="10" customFormat="1" ht="18.75" customHeight="1">
      <c r="B22" s="101" t="s">
        <v>21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27"/>
      <c r="AA22" s="27"/>
      <c r="AB22" s="27"/>
      <c r="AC22" s="38">
        <f>AC23</f>
        <v>0</v>
      </c>
      <c r="AD22" s="38">
        <f>AD23</f>
        <v>0</v>
      </c>
      <c r="AE22" s="38">
        <f>AE23</f>
        <v>0</v>
      </c>
    </row>
    <row r="23" spans="2:31" s="10" customFormat="1" ht="18" customHeight="1">
      <c r="B23" s="86" t="s">
        <v>23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27"/>
      <c r="AA23" s="27"/>
      <c r="AB23" s="27"/>
      <c r="AC23" s="36">
        <f>Z23*AA23*AB23</f>
        <v>0</v>
      </c>
      <c r="AD23" s="36">
        <f>AC23</f>
        <v>0</v>
      </c>
      <c r="AE23" s="36">
        <f>AD23</f>
        <v>0</v>
      </c>
    </row>
    <row r="24" spans="2:31" s="10" customFormat="1" ht="18" customHeight="1">
      <c r="B24" s="98" t="s">
        <v>12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28"/>
      <c r="AA24" s="28"/>
      <c r="AB24" s="28"/>
      <c r="AC24" s="39">
        <f>AC20+AC22</f>
        <v>0</v>
      </c>
      <c r="AD24" s="39">
        <f>AD20+AD22</f>
        <v>0</v>
      </c>
      <c r="AE24" s="39">
        <f>AE20+AE22</f>
        <v>0</v>
      </c>
    </row>
    <row r="25" spans="2:31" s="7" customFormat="1" ht="15" customHeight="1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2:31" s="7" customFormat="1" ht="15" customHeight="1"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2:42" s="7" customFormat="1" ht="19.5" customHeight="1">
      <c r="B27" s="74" t="s">
        <v>26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2:31" s="7" customFormat="1" ht="18" customHeight="1">
      <c r="B28" s="76" t="s">
        <v>25</v>
      </c>
      <c r="C28" s="76"/>
      <c r="D28" s="76"/>
      <c r="E28" s="76"/>
      <c r="F28" s="76"/>
      <c r="G28" s="77">
        <v>130</v>
      </c>
      <c r="H28" s="77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2:31" s="7" customFormat="1" ht="18" customHeight="1">
      <c r="B29" s="35"/>
      <c r="C29" s="35"/>
      <c r="D29" s="35"/>
      <c r="E29" s="35"/>
      <c r="F29" s="35"/>
      <c r="G29" s="41"/>
      <c r="H29" s="41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2:31" s="7" customFormat="1" ht="18" customHeight="1">
      <c r="B30" s="76" t="s">
        <v>41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2:31" s="7" customFormat="1" ht="18" customHeight="1">
      <c r="B31" s="58" t="s">
        <v>36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4"/>
      <c r="Z31" s="62" t="s">
        <v>30</v>
      </c>
      <c r="AA31" s="58" t="s">
        <v>31</v>
      </c>
      <c r="AB31" s="64"/>
      <c r="AC31" s="55" t="s">
        <v>8</v>
      </c>
      <c r="AD31" s="56"/>
      <c r="AE31" s="57"/>
    </row>
    <row r="32" spans="2:31" s="7" customFormat="1" ht="18" customHeight="1"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7"/>
      <c r="Z32" s="62"/>
      <c r="AA32" s="65"/>
      <c r="AB32" s="67"/>
      <c r="AC32" s="58" t="s">
        <v>32</v>
      </c>
      <c r="AD32" s="62" t="s">
        <v>33</v>
      </c>
      <c r="AE32" s="64" t="s">
        <v>34</v>
      </c>
    </row>
    <row r="33" spans="2:31" s="7" customFormat="1" ht="18" customHeight="1">
      <c r="B33" s="59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9"/>
      <c r="Z33" s="62"/>
      <c r="AA33" s="59"/>
      <c r="AB33" s="69"/>
      <c r="AC33" s="59"/>
      <c r="AD33" s="62"/>
      <c r="AE33" s="69"/>
    </row>
    <row r="34" spans="2:31" s="7" customFormat="1" ht="18" customHeight="1">
      <c r="B34" s="78">
        <v>1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0"/>
      <c r="Z34" s="37" t="s">
        <v>9</v>
      </c>
      <c r="AA34" s="81" t="s">
        <v>10</v>
      </c>
      <c r="AB34" s="82"/>
      <c r="AC34" s="33" t="s">
        <v>11</v>
      </c>
      <c r="AD34" s="33" t="s">
        <v>27</v>
      </c>
      <c r="AE34" s="26" t="s">
        <v>28</v>
      </c>
    </row>
    <row r="35" spans="2:31" s="7" customFormat="1" ht="30.75" customHeight="1">
      <c r="B35" s="70" t="s">
        <v>62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27"/>
      <c r="AA35" s="83"/>
      <c r="AB35" s="83"/>
      <c r="AC35" s="36">
        <v>7595696</v>
      </c>
      <c r="AD35" s="36">
        <v>5981000</v>
      </c>
      <c r="AE35" s="36">
        <v>6291000</v>
      </c>
    </row>
    <row r="36" spans="2:31" s="7" customFormat="1" ht="18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27"/>
      <c r="AA36" s="84"/>
      <c r="AB36" s="85"/>
      <c r="AC36" s="36">
        <f>Z36*AA36</f>
        <v>0</v>
      </c>
      <c r="AD36" s="36">
        <f>AC36</f>
        <v>0</v>
      </c>
      <c r="AE36" s="36">
        <f>AD36</f>
        <v>0</v>
      </c>
    </row>
    <row r="37" spans="2:31" s="7" customFormat="1" ht="18" customHeight="1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27"/>
      <c r="AA37" s="83"/>
      <c r="AB37" s="83"/>
      <c r="AC37" s="36">
        <f>Z37*AA37</f>
        <v>0</v>
      </c>
      <c r="AD37" s="36">
        <f>AC37</f>
        <v>0</v>
      </c>
      <c r="AE37" s="36">
        <f>AD37</f>
        <v>0</v>
      </c>
    </row>
    <row r="38" spans="2:31" s="7" customFormat="1" ht="18" customHeight="1">
      <c r="B38" s="60" t="s">
        <v>12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39" t="s">
        <v>42</v>
      </c>
      <c r="AA38" s="92" t="s">
        <v>42</v>
      </c>
      <c r="AB38" s="92"/>
      <c r="AC38" s="47">
        <f>SUM(AC35:AC37)</f>
        <v>7595696</v>
      </c>
      <c r="AD38" s="39">
        <f>SUM(AD35:AD37)</f>
        <v>5981000</v>
      </c>
      <c r="AE38" s="39">
        <f>SUM(AE35:AE37)</f>
        <v>6291000</v>
      </c>
    </row>
    <row r="39" spans="2:31" s="7" customFormat="1" ht="18" customHeight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100"/>
      <c r="AA39" s="100"/>
      <c r="AB39" s="100"/>
      <c r="AC39" s="100"/>
      <c r="AD39" s="100"/>
      <c r="AE39" s="100"/>
    </row>
    <row r="40" spans="2:31" s="7" customFormat="1" ht="18" customHeight="1">
      <c r="B40" s="76" t="s">
        <v>39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2:31" s="7" customFormat="1" ht="30" customHeight="1">
      <c r="B41" s="58" t="s">
        <v>36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  <c r="Z41" s="62" t="s">
        <v>30</v>
      </c>
      <c r="AA41" s="58" t="s">
        <v>31</v>
      </c>
      <c r="AB41" s="64"/>
      <c r="AC41" s="55" t="s">
        <v>8</v>
      </c>
      <c r="AD41" s="56"/>
      <c r="AE41" s="57"/>
    </row>
    <row r="42" spans="2:31" s="7" customFormat="1" ht="45" customHeight="1"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7"/>
      <c r="Z42" s="62"/>
      <c r="AA42" s="65"/>
      <c r="AB42" s="67"/>
      <c r="AC42" s="58" t="s">
        <v>32</v>
      </c>
      <c r="AD42" s="62" t="s">
        <v>33</v>
      </c>
      <c r="AE42" s="64" t="s">
        <v>34</v>
      </c>
    </row>
    <row r="43" spans="2:31" s="7" customFormat="1" ht="40.5" customHeight="1">
      <c r="B43" s="59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9"/>
      <c r="Z43" s="62"/>
      <c r="AA43" s="59"/>
      <c r="AB43" s="69"/>
      <c r="AC43" s="59"/>
      <c r="AD43" s="62"/>
      <c r="AE43" s="69"/>
    </row>
    <row r="44" spans="2:31" s="7" customFormat="1" ht="19.5" customHeight="1">
      <c r="B44" s="78">
        <v>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80"/>
      <c r="Z44" s="37" t="s">
        <v>9</v>
      </c>
      <c r="AA44" s="81" t="s">
        <v>10</v>
      </c>
      <c r="AB44" s="82"/>
      <c r="AC44" s="33" t="s">
        <v>11</v>
      </c>
      <c r="AD44" s="33" t="s">
        <v>27</v>
      </c>
      <c r="AE44" s="26" t="s">
        <v>28</v>
      </c>
    </row>
    <row r="45" spans="2:31" s="7" customFormat="1" ht="19.5" customHeight="1">
      <c r="B45" s="70" t="s">
        <v>64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27"/>
      <c r="AA45" s="83"/>
      <c r="AB45" s="83"/>
      <c r="AC45" s="36">
        <v>32191.02</v>
      </c>
      <c r="AD45" s="36">
        <v>32000</v>
      </c>
      <c r="AE45" s="36">
        <v>32000</v>
      </c>
    </row>
    <row r="46" spans="2:31" s="7" customFormat="1" ht="33" customHeight="1">
      <c r="B46" s="70" t="s">
        <v>77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2"/>
      <c r="Z46" s="50"/>
      <c r="AA46" s="84"/>
      <c r="AB46" s="85"/>
      <c r="AC46" s="36">
        <v>13750</v>
      </c>
      <c r="AD46" s="36">
        <v>13750</v>
      </c>
      <c r="AE46" s="36">
        <v>13750</v>
      </c>
    </row>
    <row r="47" spans="2:31" s="7" customFormat="1" ht="19.5" customHeight="1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27"/>
      <c r="AA47" s="83"/>
      <c r="AB47" s="83"/>
      <c r="AC47" s="36">
        <f>Z47*AA47</f>
        <v>0</v>
      </c>
      <c r="AD47" s="36">
        <f>AC47</f>
        <v>0</v>
      </c>
      <c r="AE47" s="36">
        <f>AD47</f>
        <v>0</v>
      </c>
    </row>
    <row r="48" spans="2:31" s="7" customFormat="1" ht="19.5" customHeight="1">
      <c r="B48" s="60" t="s">
        <v>12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39" t="s">
        <v>42</v>
      </c>
      <c r="AA48" s="92" t="s">
        <v>42</v>
      </c>
      <c r="AB48" s="92"/>
      <c r="AC48" s="39">
        <f>SUM(AC45:AC47)</f>
        <v>45941.020000000004</v>
      </c>
      <c r="AD48" s="39">
        <f>SUM(AD45:AD47)</f>
        <v>45750</v>
      </c>
      <c r="AE48" s="39">
        <f>SUM(AE45:AE47)</f>
        <v>45750</v>
      </c>
    </row>
    <row r="49" spans="2:32" s="7" customFormat="1" ht="19.5" customHeight="1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2:32" s="7" customFormat="1" ht="19.5" customHeight="1">
      <c r="B50" s="75" t="s">
        <v>40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40"/>
    </row>
    <row r="51" spans="2:31" s="7" customFormat="1" ht="19.5" customHeight="1">
      <c r="B51" s="58" t="s">
        <v>35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62" t="s">
        <v>37</v>
      </c>
      <c r="AA51" s="58" t="s">
        <v>38</v>
      </c>
      <c r="AB51" s="64"/>
      <c r="AC51" s="55" t="s">
        <v>8</v>
      </c>
      <c r="AD51" s="56"/>
      <c r="AE51" s="57"/>
    </row>
    <row r="52" spans="2:31" s="7" customFormat="1" ht="19.5" customHeight="1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7"/>
      <c r="Z52" s="62"/>
      <c r="AA52" s="65"/>
      <c r="AB52" s="67"/>
      <c r="AC52" s="58" t="s">
        <v>32</v>
      </c>
      <c r="AD52" s="62" t="s">
        <v>33</v>
      </c>
      <c r="AE52" s="64" t="s">
        <v>34</v>
      </c>
    </row>
    <row r="53" spans="2:31" s="7" customFormat="1" ht="19.5" customHeight="1">
      <c r="B53" s="59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9"/>
      <c r="Z53" s="62"/>
      <c r="AA53" s="59"/>
      <c r="AB53" s="69"/>
      <c r="AC53" s="59"/>
      <c r="AD53" s="62"/>
      <c r="AE53" s="69"/>
    </row>
    <row r="54" spans="2:31" s="7" customFormat="1" ht="19.5" customHeight="1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27"/>
      <c r="AA54" s="83"/>
      <c r="AB54" s="83"/>
      <c r="AC54" s="36">
        <f>Z54*AA54</f>
        <v>0</v>
      </c>
      <c r="AD54" s="36">
        <f aca="true" t="shared" si="0" ref="AD54:AE56">AC54</f>
        <v>0</v>
      </c>
      <c r="AE54" s="36">
        <f t="shared" si="0"/>
        <v>0</v>
      </c>
    </row>
    <row r="55" spans="2:31" s="7" customFormat="1" ht="19.5" customHeight="1"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27"/>
      <c r="AA55" s="84"/>
      <c r="AB55" s="85"/>
      <c r="AC55" s="36">
        <f>Z55*AA55</f>
        <v>0</v>
      </c>
      <c r="AD55" s="36">
        <f t="shared" si="0"/>
        <v>0</v>
      </c>
      <c r="AE55" s="36">
        <f t="shared" si="0"/>
        <v>0</v>
      </c>
    </row>
    <row r="56" spans="2:31" s="7" customFormat="1" ht="19.5" customHeight="1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27"/>
      <c r="AA56" s="83"/>
      <c r="AB56" s="83"/>
      <c r="AC56" s="36">
        <f>Z56*AA56</f>
        <v>0</v>
      </c>
      <c r="AD56" s="36">
        <f t="shared" si="0"/>
        <v>0</v>
      </c>
      <c r="AE56" s="36">
        <f t="shared" si="0"/>
        <v>0</v>
      </c>
    </row>
    <row r="57" spans="2:31" s="7" customFormat="1" ht="19.5" customHeight="1">
      <c r="B57" s="60" t="s">
        <v>12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39" t="s">
        <v>42</v>
      </c>
      <c r="AA57" s="92" t="s">
        <v>42</v>
      </c>
      <c r="AB57" s="92"/>
      <c r="AC57" s="39">
        <f>SUM(AC54:AC56)</f>
        <v>0</v>
      </c>
      <c r="AD57" s="39">
        <f>SUM(AD54:AD56)</f>
        <v>0</v>
      </c>
      <c r="AE57" s="39">
        <f>SUM(AE54:AE56)</f>
        <v>0</v>
      </c>
    </row>
    <row r="58" spans="2:31" s="7" customFormat="1" ht="19.5" customHeight="1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3"/>
      <c r="T58" s="23"/>
      <c r="U58" s="24"/>
      <c r="V58" s="24"/>
      <c r="W58" s="24"/>
      <c r="X58" s="24"/>
      <c r="Y58" s="24"/>
      <c r="Z58" s="24"/>
      <c r="AA58" s="24"/>
      <c r="AB58" s="24"/>
      <c r="AC58" s="13"/>
      <c r="AD58" s="12"/>
      <c r="AE58" s="12"/>
    </row>
    <row r="59" spans="2:31" s="7" customFormat="1" ht="19.5" customHeight="1">
      <c r="B59" s="75" t="s">
        <v>43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</row>
    <row r="60" spans="2:31" s="7" customFormat="1" ht="19.5" customHeight="1">
      <c r="B60" s="58" t="s">
        <v>44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55" t="s">
        <v>8</v>
      </c>
      <c r="AD60" s="56"/>
      <c r="AE60" s="57"/>
    </row>
    <row r="61" spans="2:31" s="7" customFormat="1" ht="19.5" customHeight="1"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7"/>
      <c r="AC61" s="58" t="s">
        <v>32</v>
      </c>
      <c r="AD61" s="62" t="s">
        <v>33</v>
      </c>
      <c r="AE61" s="64" t="s">
        <v>34</v>
      </c>
    </row>
    <row r="62" spans="2:31" s="7" customFormat="1" ht="19.5" customHeight="1">
      <c r="B62" s="59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9"/>
      <c r="AC62" s="59"/>
      <c r="AD62" s="62"/>
      <c r="AE62" s="69"/>
    </row>
    <row r="63" spans="2:31" s="7" customFormat="1" ht="19.5" customHeight="1"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4"/>
      <c r="AC63" s="36"/>
      <c r="AD63" s="36"/>
      <c r="AE63" s="36"/>
    </row>
    <row r="64" spans="2:31" s="7" customFormat="1" ht="19.5" customHeight="1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36"/>
      <c r="AD64" s="36"/>
      <c r="AE64" s="36"/>
    </row>
    <row r="65" spans="2:31" s="7" customFormat="1" ht="19.5" customHeight="1">
      <c r="B65" s="60" t="s">
        <v>12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39">
        <f>SUM(AC63:AC64)</f>
        <v>0</v>
      </c>
      <c r="AD65" s="39">
        <f>SUM(AD63:AD64)</f>
        <v>0</v>
      </c>
      <c r="AE65" s="39">
        <f>SUM(AE63:AE64)</f>
        <v>0</v>
      </c>
    </row>
    <row r="66" spans="2:31" s="7" customFormat="1" ht="19.5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3"/>
      <c r="T66" s="23"/>
      <c r="U66" s="24"/>
      <c r="V66" s="24"/>
      <c r="W66" s="24"/>
      <c r="X66" s="24"/>
      <c r="Y66" s="24"/>
      <c r="Z66" s="24"/>
      <c r="AA66" s="24"/>
      <c r="AB66" s="24"/>
      <c r="AC66" s="13"/>
      <c r="AD66" s="12"/>
      <c r="AE66" s="12"/>
    </row>
    <row r="67" spans="2:42" s="7" customFormat="1" ht="19.5" customHeight="1">
      <c r="B67" s="74" t="s">
        <v>58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</row>
    <row r="68" spans="2:31" s="7" customFormat="1" ht="19.5" customHeight="1">
      <c r="B68" s="76" t="s">
        <v>25</v>
      </c>
      <c r="C68" s="76"/>
      <c r="D68" s="76"/>
      <c r="E68" s="76"/>
      <c r="F68" s="76"/>
      <c r="G68" s="77">
        <v>140</v>
      </c>
      <c r="H68" s="77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2:31" s="7" customFormat="1" ht="19.5" customHeight="1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3"/>
      <c r="T69" s="23"/>
      <c r="U69" s="24"/>
      <c r="V69" s="24"/>
      <c r="W69" s="24"/>
      <c r="X69" s="24"/>
      <c r="Y69" s="24"/>
      <c r="Z69" s="24"/>
      <c r="AA69" s="24"/>
      <c r="AB69" s="24"/>
      <c r="AC69" s="13"/>
      <c r="AD69" s="12"/>
      <c r="AE69" s="12"/>
    </row>
    <row r="70" spans="2:31" s="7" customFormat="1" ht="19.5" customHeight="1">
      <c r="B70" s="61" t="s">
        <v>59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</row>
    <row r="71" spans="2:31" s="7" customFormat="1" ht="19.5" customHeight="1">
      <c r="B71" s="58" t="s">
        <v>46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4"/>
      <c r="AC71" s="55" t="s">
        <v>8</v>
      </c>
      <c r="AD71" s="56"/>
      <c r="AE71" s="57"/>
    </row>
    <row r="72" spans="2:31" s="7" customFormat="1" ht="19.5" customHeight="1"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7"/>
      <c r="AC72" s="58" t="s">
        <v>32</v>
      </c>
      <c r="AD72" s="62" t="s">
        <v>33</v>
      </c>
      <c r="AE72" s="64" t="s">
        <v>34</v>
      </c>
    </row>
    <row r="73" spans="2:31" s="7" customFormat="1" ht="19.5" customHeight="1">
      <c r="B73" s="59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9"/>
      <c r="AC73" s="59"/>
      <c r="AD73" s="62"/>
      <c r="AE73" s="69"/>
    </row>
    <row r="74" spans="2:31" s="7" customFormat="1" ht="19.5" customHeight="1"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4"/>
      <c r="AC74" s="36"/>
      <c r="AD74" s="36"/>
      <c r="AE74" s="36"/>
    </row>
    <row r="75" spans="2:31" s="7" customFormat="1" ht="19.5" customHeight="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36"/>
      <c r="AD75" s="36"/>
      <c r="AE75" s="36"/>
    </row>
    <row r="76" spans="2:31" s="7" customFormat="1" ht="19.5" customHeight="1">
      <c r="B76" s="60" t="s">
        <v>12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44">
        <f>SUM(AC74:AC75)</f>
        <v>0</v>
      </c>
      <c r="AD76" s="44">
        <f>SUM(AD74:AD75)</f>
        <v>0</v>
      </c>
      <c r="AE76" s="44">
        <f>SUM(AE74:AE75)</f>
        <v>0</v>
      </c>
    </row>
    <row r="77" spans="2:31" s="7" customFormat="1" ht="19.5" customHeight="1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3"/>
      <c r="T77" s="23"/>
      <c r="U77" s="24"/>
      <c r="V77" s="24"/>
      <c r="W77" s="24"/>
      <c r="X77" s="24"/>
      <c r="Y77" s="24"/>
      <c r="Z77" s="24"/>
      <c r="AA77" s="24"/>
      <c r="AB77" s="24"/>
      <c r="AC77" s="13"/>
      <c r="AD77" s="12"/>
      <c r="AE77" s="12"/>
    </row>
    <row r="78" spans="2:42" s="7" customFormat="1" ht="19.5" customHeight="1">
      <c r="B78" s="74" t="s">
        <v>49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</row>
    <row r="79" spans="2:31" s="7" customFormat="1" ht="19.5" customHeight="1">
      <c r="B79" s="76" t="s">
        <v>25</v>
      </c>
      <c r="C79" s="76"/>
      <c r="D79" s="76"/>
      <c r="E79" s="76"/>
      <c r="F79" s="76"/>
      <c r="G79" s="77">
        <v>150</v>
      </c>
      <c r="H79" s="77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2:31" s="7" customFormat="1" ht="19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3"/>
      <c r="T80" s="23"/>
      <c r="U80" s="24"/>
      <c r="V80" s="24"/>
      <c r="W80" s="24"/>
      <c r="X80" s="24"/>
      <c r="Y80" s="24"/>
      <c r="Z80" s="24"/>
      <c r="AA80" s="24"/>
      <c r="AB80" s="24"/>
      <c r="AC80" s="13"/>
      <c r="AD80" s="12"/>
      <c r="AE80" s="12"/>
    </row>
    <row r="81" spans="2:31" s="7" customFormat="1" ht="19.5" customHeight="1">
      <c r="B81" s="61" t="s">
        <v>50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</row>
    <row r="82" spans="2:31" s="7" customFormat="1" ht="19.5" customHeight="1">
      <c r="B82" s="58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4"/>
      <c r="AC82" s="55" t="s">
        <v>8</v>
      </c>
      <c r="AD82" s="56"/>
      <c r="AE82" s="57"/>
    </row>
    <row r="83" spans="2:31" s="7" customFormat="1" ht="19.5" customHeight="1">
      <c r="B83" s="65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7"/>
      <c r="AC83" s="58" t="s">
        <v>32</v>
      </c>
      <c r="AD83" s="62" t="s">
        <v>33</v>
      </c>
      <c r="AE83" s="64" t="s">
        <v>34</v>
      </c>
    </row>
    <row r="84" spans="2:31" s="7" customFormat="1" ht="19.5" customHeight="1">
      <c r="B84" s="59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9"/>
      <c r="AC84" s="59"/>
      <c r="AD84" s="62"/>
      <c r="AE84" s="69"/>
    </row>
    <row r="85" spans="2:31" s="7" customFormat="1" ht="19.5" customHeight="1">
      <c r="B85" s="70" t="s">
        <v>68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2"/>
      <c r="AC85" s="36">
        <v>131400</v>
      </c>
      <c r="AD85" s="36">
        <v>131400</v>
      </c>
      <c r="AE85" s="36">
        <v>131400</v>
      </c>
    </row>
    <row r="86" spans="2:31" s="7" customFormat="1" ht="19.5" customHeight="1">
      <c r="B86" s="70" t="s">
        <v>67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2"/>
      <c r="AC86" s="36">
        <v>1374271</v>
      </c>
      <c r="AD86" s="36">
        <v>262100</v>
      </c>
      <c r="AE86" s="36">
        <v>0</v>
      </c>
    </row>
    <row r="87" spans="2:31" s="7" customFormat="1" ht="19.5" customHeight="1">
      <c r="B87" s="70" t="s">
        <v>69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2"/>
      <c r="AC87" s="36">
        <v>40040</v>
      </c>
      <c r="AD87" s="36">
        <v>40040</v>
      </c>
      <c r="AE87" s="36">
        <v>40040</v>
      </c>
    </row>
    <row r="88" spans="2:31" s="7" customFormat="1" ht="19.5" customHeight="1">
      <c r="B88" s="70" t="s">
        <v>70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2"/>
      <c r="AC88" s="36">
        <v>13750</v>
      </c>
      <c r="AD88" s="36">
        <v>13750</v>
      </c>
      <c r="AE88" s="36">
        <v>13750</v>
      </c>
    </row>
    <row r="89" spans="2:31" s="7" customFormat="1" ht="32.25" customHeight="1">
      <c r="B89" s="70" t="s">
        <v>71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2"/>
      <c r="AC89" s="36">
        <v>459583</v>
      </c>
      <c r="AD89" s="36">
        <v>459583</v>
      </c>
      <c r="AE89" s="36">
        <v>459583</v>
      </c>
    </row>
    <row r="90" spans="2:31" s="7" customFormat="1" ht="32.25" customHeight="1">
      <c r="B90" s="70" t="s">
        <v>72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2"/>
      <c r="AC90" s="36">
        <v>71262</v>
      </c>
      <c r="AD90" s="36">
        <v>71262</v>
      </c>
      <c r="AE90" s="36"/>
    </row>
    <row r="91" spans="2:31" s="7" customFormat="1" ht="32.25" customHeight="1">
      <c r="B91" s="70" t="s">
        <v>80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2"/>
      <c r="AC91" s="36">
        <v>482300</v>
      </c>
      <c r="AD91" s="36"/>
      <c r="AE91" s="36"/>
    </row>
    <row r="92" spans="2:31" s="7" customFormat="1" ht="31.5" customHeight="1">
      <c r="B92" s="70" t="s">
        <v>81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2"/>
      <c r="AC92" s="36">
        <v>11500</v>
      </c>
      <c r="AD92" s="36"/>
      <c r="AE92" s="36">
        <v>71262</v>
      </c>
    </row>
    <row r="93" spans="2:31" s="7" customFormat="1" ht="19.5" customHeight="1">
      <c r="B93" s="60" t="s">
        <v>12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39">
        <f>SUM(AC85:AC92)</f>
        <v>2584106</v>
      </c>
      <c r="AD93" s="49">
        <f>SUM(AD85:AD92)</f>
        <v>978135</v>
      </c>
      <c r="AE93" s="49">
        <f>SUM(AE85:AE92)</f>
        <v>716035</v>
      </c>
    </row>
    <row r="94" spans="2:31" s="7" customFormat="1" ht="19.5" customHeight="1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3"/>
      <c r="T94" s="23"/>
      <c r="U94" s="24"/>
      <c r="V94" s="24"/>
      <c r="W94" s="24"/>
      <c r="X94" s="24"/>
      <c r="Y94" s="24"/>
      <c r="Z94" s="24"/>
      <c r="AA94" s="24"/>
      <c r="AB94" s="24"/>
      <c r="AC94" s="13"/>
      <c r="AD94" s="12"/>
      <c r="AE94" s="12"/>
    </row>
    <row r="95" spans="2:31" s="7" customFormat="1" ht="19.5" customHeight="1">
      <c r="B95" s="61" t="s">
        <v>51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</row>
    <row r="96" spans="2:31" s="7" customFormat="1" ht="19.5" customHeight="1">
      <c r="B96" s="58" t="s">
        <v>46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4"/>
      <c r="AC96" s="55" t="s">
        <v>8</v>
      </c>
      <c r="AD96" s="56"/>
      <c r="AE96" s="57"/>
    </row>
    <row r="97" spans="2:31" s="7" customFormat="1" ht="19.5" customHeight="1"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7"/>
      <c r="AC97" s="58" t="s">
        <v>32</v>
      </c>
      <c r="AD97" s="62" t="s">
        <v>33</v>
      </c>
      <c r="AE97" s="64" t="s">
        <v>34</v>
      </c>
    </row>
    <row r="98" spans="2:31" s="7" customFormat="1" ht="19.5" customHeight="1">
      <c r="B98" s="59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9"/>
      <c r="AC98" s="59"/>
      <c r="AD98" s="62"/>
      <c r="AE98" s="69"/>
    </row>
    <row r="99" spans="2:31" s="7" customFormat="1" ht="19.5" customHeight="1"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4"/>
      <c r="AC99" s="36"/>
      <c r="AD99" s="36"/>
      <c r="AE99" s="36"/>
    </row>
    <row r="100" spans="2:31" s="7" customFormat="1" ht="19.5" customHeight="1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36"/>
      <c r="AD100" s="36"/>
      <c r="AE100" s="36"/>
    </row>
    <row r="101" spans="2:31" s="7" customFormat="1" ht="19.5" customHeight="1">
      <c r="B101" s="60" t="s">
        <v>12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39">
        <f>SUM(AC99:AC100)</f>
        <v>0</v>
      </c>
      <c r="AD101" s="39">
        <f>SUM(AD99:AD100)</f>
        <v>0</v>
      </c>
      <c r="AE101" s="39">
        <f>SUM(AE99:AE100)</f>
        <v>0</v>
      </c>
    </row>
    <row r="102" spans="2:31" s="7" customFormat="1" ht="17.25" customHeight="1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3"/>
      <c r="T102" s="23"/>
      <c r="U102" s="24"/>
      <c r="V102" s="24"/>
      <c r="W102" s="24"/>
      <c r="X102" s="24"/>
      <c r="Y102" s="24"/>
      <c r="Z102" s="24"/>
      <c r="AA102" s="24"/>
      <c r="AB102" s="24"/>
      <c r="AC102" s="13"/>
      <c r="AD102" s="12"/>
      <c r="AE102" s="12"/>
    </row>
    <row r="103" spans="2:31" s="7" customFormat="1" ht="19.5" customHeight="1">
      <c r="B103" s="61" t="s">
        <v>52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</row>
    <row r="104" spans="2:31" s="7" customFormat="1" ht="19.5" customHeight="1">
      <c r="B104" s="58" t="s">
        <v>46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4"/>
      <c r="AC104" s="55" t="s">
        <v>8</v>
      </c>
      <c r="AD104" s="56"/>
      <c r="AE104" s="57"/>
    </row>
    <row r="105" spans="2:31" s="7" customFormat="1" ht="19.5" customHeight="1"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7"/>
      <c r="AC105" s="58" t="s">
        <v>32</v>
      </c>
      <c r="AD105" s="62" t="s">
        <v>33</v>
      </c>
      <c r="AE105" s="64" t="s">
        <v>34</v>
      </c>
    </row>
    <row r="106" spans="2:31" s="7" customFormat="1" ht="19.5" customHeight="1">
      <c r="B106" s="59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9"/>
      <c r="AC106" s="59"/>
      <c r="AD106" s="62"/>
      <c r="AE106" s="69"/>
    </row>
    <row r="107" spans="2:31" s="7" customFormat="1" ht="19.5" customHeight="1"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4"/>
      <c r="AC107" s="36"/>
      <c r="AD107" s="36"/>
      <c r="AE107" s="36"/>
    </row>
    <row r="108" spans="2:31" s="7" customFormat="1" ht="19.5" customHeight="1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36"/>
      <c r="AD108" s="36"/>
      <c r="AE108" s="36"/>
    </row>
    <row r="109" spans="2:31" s="7" customFormat="1" ht="19.5" customHeight="1">
      <c r="B109" s="60" t="s">
        <v>12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42">
        <f>SUM(AC107:AC108)</f>
        <v>0</v>
      </c>
      <c r="AD109" s="42">
        <f>SUM(AD107:AD108)</f>
        <v>0</v>
      </c>
      <c r="AE109" s="42">
        <f>SUM(AE107:AE108)</f>
        <v>0</v>
      </c>
    </row>
    <row r="110" spans="2:31" s="7" customFormat="1" ht="19.5" customHeight="1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</row>
    <row r="111" spans="2:42" s="7" customFormat="1" ht="19.5" customHeight="1">
      <c r="B111" s="74" t="s">
        <v>47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</row>
    <row r="112" spans="2:31" s="7" customFormat="1" ht="19.5" customHeight="1">
      <c r="B112" s="76" t="s">
        <v>25</v>
      </c>
      <c r="C112" s="76"/>
      <c r="D112" s="76"/>
      <c r="E112" s="76"/>
      <c r="F112" s="76"/>
      <c r="G112" s="77">
        <v>160</v>
      </c>
      <c r="H112" s="77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2:31" s="7" customFormat="1" ht="6" customHeight="1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3"/>
      <c r="T113" s="23"/>
      <c r="U113" s="24"/>
      <c r="V113" s="24"/>
      <c r="W113" s="24"/>
      <c r="X113" s="24"/>
      <c r="Y113" s="24"/>
      <c r="Z113" s="24"/>
      <c r="AA113" s="24"/>
      <c r="AB113" s="24"/>
      <c r="AC113" s="13"/>
      <c r="AD113" s="12"/>
      <c r="AE113" s="12"/>
    </row>
    <row r="114" spans="2:31" s="7" customFormat="1" ht="19.5" customHeight="1">
      <c r="B114" s="61" t="s">
        <v>53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</row>
    <row r="115" spans="2:31" s="7" customFormat="1" ht="19.5" customHeight="1">
      <c r="B115" s="58" t="s">
        <v>45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4"/>
      <c r="AC115" s="55" t="s">
        <v>8</v>
      </c>
      <c r="AD115" s="56"/>
      <c r="AE115" s="57"/>
    </row>
    <row r="116" spans="2:31" s="7" customFormat="1" ht="19.5" customHeight="1"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7"/>
      <c r="AC116" s="58" t="s">
        <v>32</v>
      </c>
      <c r="AD116" s="62" t="s">
        <v>33</v>
      </c>
      <c r="AE116" s="64" t="s">
        <v>34</v>
      </c>
    </row>
    <row r="117" spans="2:31" s="7" customFormat="1" ht="19.5" customHeight="1">
      <c r="B117" s="59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9"/>
      <c r="AC117" s="59"/>
      <c r="AD117" s="62"/>
      <c r="AE117" s="69"/>
    </row>
    <row r="118" spans="2:31" s="7" customFormat="1" ht="19.5" customHeight="1">
      <c r="B118" s="52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4"/>
      <c r="AC118" s="36"/>
      <c r="AD118" s="36"/>
      <c r="AE118" s="36"/>
    </row>
    <row r="119" spans="2:31" s="7" customFormat="1" ht="19.5" customHeight="1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36"/>
      <c r="AD119" s="36"/>
      <c r="AE119" s="36"/>
    </row>
    <row r="120" spans="2:31" s="7" customFormat="1" ht="19.5" customHeight="1">
      <c r="B120" s="60" t="s">
        <v>12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39">
        <f>SUM(AC118:AC119)</f>
        <v>0</v>
      </c>
      <c r="AD120" s="39">
        <f>SUM(AD118:AD119)</f>
        <v>0</v>
      </c>
      <c r="AE120" s="39">
        <f>SUM(AE118:AE119)</f>
        <v>0</v>
      </c>
    </row>
    <row r="121" spans="2:31" s="7" customFormat="1" ht="9" customHeight="1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3"/>
      <c r="T121" s="23"/>
      <c r="U121" s="24"/>
      <c r="V121" s="24"/>
      <c r="W121" s="24"/>
      <c r="X121" s="24"/>
      <c r="Y121" s="24"/>
      <c r="Z121" s="24"/>
      <c r="AA121" s="24"/>
      <c r="AB121" s="24"/>
      <c r="AC121" s="13"/>
      <c r="AD121" s="12"/>
      <c r="AE121" s="12"/>
    </row>
    <row r="122" spans="2:31" s="7" customFormat="1" ht="19.5" customHeight="1">
      <c r="B122" s="61" t="s">
        <v>54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</row>
    <row r="123" spans="2:31" s="7" customFormat="1" ht="19.5" customHeight="1">
      <c r="B123" s="58" t="s">
        <v>46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4"/>
      <c r="AC123" s="55" t="s">
        <v>8</v>
      </c>
      <c r="AD123" s="56"/>
      <c r="AE123" s="57"/>
    </row>
    <row r="124" spans="2:31" s="7" customFormat="1" ht="19.5" customHeight="1"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7"/>
      <c r="AC124" s="58" t="s">
        <v>32</v>
      </c>
      <c r="AD124" s="62" t="s">
        <v>33</v>
      </c>
      <c r="AE124" s="64" t="s">
        <v>34</v>
      </c>
    </row>
    <row r="125" spans="2:31" s="7" customFormat="1" ht="19.5" customHeight="1">
      <c r="B125" s="59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9"/>
      <c r="AC125" s="59"/>
      <c r="AD125" s="62"/>
      <c r="AE125" s="69"/>
    </row>
    <row r="126" spans="2:31" s="7" customFormat="1" ht="19.5" customHeight="1"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4"/>
      <c r="AC126" s="36"/>
      <c r="AD126" s="36"/>
      <c r="AE126" s="36"/>
    </row>
    <row r="127" spans="2:31" s="7" customFormat="1" ht="19.5" customHeight="1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36"/>
      <c r="AD127" s="36"/>
      <c r="AE127" s="36"/>
    </row>
    <row r="128" spans="2:31" s="7" customFormat="1" ht="19.5" customHeight="1">
      <c r="B128" s="60" t="s">
        <v>12</v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39">
        <f>SUM(AC126:AC127)</f>
        <v>0</v>
      </c>
      <c r="AD128" s="39">
        <f>SUM(AD126:AD127)</f>
        <v>0</v>
      </c>
      <c r="AE128" s="39">
        <f>SUM(AE126:AE127)</f>
        <v>0</v>
      </c>
    </row>
    <row r="129" spans="2:31" s="7" customFormat="1" ht="9.75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3"/>
      <c r="T129" s="23"/>
      <c r="U129" s="24"/>
      <c r="V129" s="24"/>
      <c r="W129" s="24"/>
      <c r="X129" s="24"/>
      <c r="Y129" s="24"/>
      <c r="Z129" s="24"/>
      <c r="AA129" s="24"/>
      <c r="AB129" s="24"/>
      <c r="AC129" s="13"/>
      <c r="AD129" s="12"/>
      <c r="AE129" s="12"/>
    </row>
    <row r="130" spans="2:42" s="7" customFormat="1" ht="19.5" customHeight="1">
      <c r="B130" s="74" t="s">
        <v>55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</row>
    <row r="131" spans="2:31" s="7" customFormat="1" ht="19.5" customHeight="1">
      <c r="B131" s="76" t="s">
        <v>25</v>
      </c>
      <c r="C131" s="76"/>
      <c r="D131" s="76"/>
      <c r="E131" s="76"/>
      <c r="F131" s="76"/>
      <c r="G131" s="77">
        <v>400</v>
      </c>
      <c r="H131" s="77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2:31" s="7" customFormat="1" ht="11.25" customHeight="1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3"/>
      <c r="T132" s="23"/>
      <c r="U132" s="24"/>
      <c r="V132" s="24"/>
      <c r="W132" s="24"/>
      <c r="X132" s="24"/>
      <c r="Y132" s="24"/>
      <c r="Z132" s="24"/>
      <c r="AA132" s="24"/>
      <c r="AB132" s="24"/>
      <c r="AC132" s="13"/>
      <c r="AD132" s="12"/>
      <c r="AE132" s="12"/>
    </row>
    <row r="133" spans="2:31" s="7" customFormat="1" ht="19.5" customHeight="1">
      <c r="B133" s="61" t="s">
        <v>56</v>
      </c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</row>
    <row r="134" spans="2:31" s="7" customFormat="1" ht="19.5" customHeight="1">
      <c r="B134" s="58" t="s">
        <v>48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55" t="s">
        <v>8</v>
      </c>
      <c r="AD134" s="56"/>
      <c r="AE134" s="57"/>
    </row>
    <row r="135" spans="2:31" s="7" customFormat="1" ht="19.5" customHeight="1"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7"/>
      <c r="AC135" s="58" t="s">
        <v>32</v>
      </c>
      <c r="AD135" s="62" t="s">
        <v>33</v>
      </c>
      <c r="AE135" s="64" t="s">
        <v>34</v>
      </c>
    </row>
    <row r="136" spans="2:31" s="7" customFormat="1" ht="19.5" customHeight="1">
      <c r="B136" s="59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9"/>
      <c r="AC136" s="59"/>
      <c r="AD136" s="62"/>
      <c r="AE136" s="69"/>
    </row>
    <row r="137" spans="2:31" s="7" customFormat="1" ht="19.5" customHeight="1">
      <c r="B137" s="52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4"/>
      <c r="AC137" s="36"/>
      <c r="AD137" s="36"/>
      <c r="AE137" s="36"/>
    </row>
    <row r="138" spans="2:31" s="7" customFormat="1" ht="19.5" customHeight="1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36"/>
      <c r="AD138" s="36"/>
      <c r="AE138" s="36"/>
    </row>
    <row r="139" spans="2:31" s="7" customFormat="1" ht="19.5" customHeight="1">
      <c r="B139" s="60" t="s">
        <v>12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44">
        <f>SUM(AC137:AC138)</f>
        <v>0</v>
      </c>
      <c r="AD139" s="44">
        <f>SUM(AD137:AD138)</f>
        <v>0</v>
      </c>
      <c r="AE139" s="44">
        <f>SUM(AE137:AE138)</f>
        <v>0</v>
      </c>
    </row>
    <row r="140" spans="2:31" s="7" customFormat="1" ht="9.75" customHeight="1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3"/>
      <c r="T140" s="23"/>
      <c r="U140" s="24"/>
      <c r="V140" s="24"/>
      <c r="W140" s="24"/>
      <c r="X140" s="24"/>
      <c r="Y140" s="24"/>
      <c r="Z140" s="24"/>
      <c r="AA140" s="24"/>
      <c r="AB140" s="24"/>
      <c r="AC140" s="13"/>
      <c r="AD140" s="12"/>
      <c r="AE140" s="12"/>
    </row>
    <row r="141" spans="2:31" s="7" customFormat="1" ht="19.5" customHeight="1">
      <c r="B141" s="61" t="s">
        <v>57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</row>
    <row r="142" spans="2:31" s="7" customFormat="1" ht="19.5" customHeight="1">
      <c r="B142" s="58" t="s">
        <v>48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55" t="s">
        <v>8</v>
      </c>
      <c r="AD142" s="56"/>
      <c r="AE142" s="57"/>
    </row>
    <row r="143" spans="2:31" s="7" customFormat="1" ht="19.5" customHeight="1">
      <c r="B143" s="65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7"/>
      <c r="AC143" s="58" t="s">
        <v>32</v>
      </c>
      <c r="AD143" s="62" t="s">
        <v>33</v>
      </c>
      <c r="AE143" s="64" t="s">
        <v>34</v>
      </c>
    </row>
    <row r="144" spans="2:31" s="7" customFormat="1" ht="19.5" customHeight="1">
      <c r="B144" s="59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9"/>
      <c r="AC144" s="59"/>
      <c r="AD144" s="62"/>
      <c r="AE144" s="69"/>
    </row>
    <row r="145" spans="2:31" s="7" customFormat="1" ht="19.5" customHeight="1">
      <c r="B145" s="52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4"/>
      <c r="AC145" s="36"/>
      <c r="AD145" s="36"/>
      <c r="AE145" s="36"/>
    </row>
    <row r="146" spans="2:31" s="7" customFormat="1" ht="19.5" customHeight="1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36"/>
      <c r="AD146" s="36"/>
      <c r="AE146" s="36"/>
    </row>
    <row r="147" spans="2:31" s="7" customFormat="1" ht="19.5" customHeight="1">
      <c r="B147" s="60" t="s">
        <v>12</v>
      </c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44">
        <f>SUM(AC145:AC146)</f>
        <v>0</v>
      </c>
      <c r="AD147" s="44">
        <f>SUM(AD145:AD146)</f>
        <v>0</v>
      </c>
      <c r="AE147" s="44">
        <f>SUM(AE145:AE146)</f>
        <v>0</v>
      </c>
    </row>
    <row r="148" spans="1:31" s="16" customFormat="1" ht="18" customHeight="1">
      <c r="A148" s="10"/>
      <c r="B148" s="14"/>
      <c r="C148" s="90" t="s">
        <v>5</v>
      </c>
      <c r="D148" s="90"/>
      <c r="E148" s="90"/>
      <c r="F148" s="90"/>
      <c r="G148" s="90"/>
      <c r="H148" s="90"/>
      <c r="I148" s="43"/>
      <c r="J148" s="97" t="s">
        <v>63</v>
      </c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 t="s">
        <v>74</v>
      </c>
      <c r="AE148" s="97"/>
    </row>
    <row r="149" spans="1:31" s="16" customFormat="1" ht="18" customHeight="1">
      <c r="A149" s="10"/>
      <c r="B149" s="14"/>
      <c r="C149" s="90" t="s">
        <v>13</v>
      </c>
      <c r="D149" s="90"/>
      <c r="E149" s="90"/>
      <c r="F149" s="90"/>
      <c r="G149" s="90"/>
      <c r="H149" s="90"/>
      <c r="I149" s="43"/>
      <c r="J149" s="95" t="s">
        <v>2</v>
      </c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 t="s">
        <v>1</v>
      </c>
      <c r="AE149" s="95"/>
    </row>
    <row r="150" spans="2:31" s="16" customFormat="1" ht="18" customHeight="1">
      <c r="B150" s="14"/>
      <c r="C150" s="90" t="s">
        <v>4</v>
      </c>
      <c r="D150" s="90"/>
      <c r="E150" s="90"/>
      <c r="F150" s="90"/>
      <c r="G150" s="90"/>
      <c r="H150" s="90"/>
      <c r="I150" s="15"/>
      <c r="J150" s="91" t="s">
        <v>63</v>
      </c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46"/>
      <c r="AA150" s="46"/>
      <c r="AB150" s="46"/>
      <c r="AC150" s="46"/>
      <c r="AD150" s="109" t="s">
        <v>74</v>
      </c>
      <c r="AE150" s="110"/>
    </row>
    <row r="151" spans="2:31" s="16" customFormat="1" ht="18" customHeight="1">
      <c r="B151" s="14"/>
      <c r="C151" s="94"/>
      <c r="D151" s="94"/>
      <c r="E151" s="94"/>
      <c r="F151" s="94"/>
      <c r="G151" s="94"/>
      <c r="H151" s="94"/>
      <c r="I151" s="15"/>
      <c r="J151" s="95" t="s">
        <v>2</v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 t="s">
        <v>65</v>
      </c>
      <c r="AA151" s="95"/>
      <c r="AB151" s="95"/>
      <c r="AC151" s="95"/>
      <c r="AD151" s="95" t="s">
        <v>66</v>
      </c>
      <c r="AE151" s="95"/>
    </row>
    <row r="152" spans="2:32" s="16" customFormat="1" ht="18" customHeight="1">
      <c r="B152" s="10"/>
      <c r="C152" s="17"/>
      <c r="D152" s="96" t="s">
        <v>79</v>
      </c>
      <c r="E152" s="96"/>
      <c r="F152" s="15" t="s">
        <v>14</v>
      </c>
      <c r="G152" s="18"/>
      <c r="H152" s="88" t="s">
        <v>78</v>
      </c>
      <c r="I152" s="88"/>
      <c r="J152" s="88"/>
      <c r="K152" s="88"/>
      <c r="L152" s="88"/>
      <c r="M152" s="88"/>
      <c r="N152" s="19"/>
      <c r="O152" s="20"/>
      <c r="P152" s="21">
        <v>20</v>
      </c>
      <c r="Q152" s="89">
        <v>21</v>
      </c>
      <c r="R152" s="89"/>
      <c r="S152" s="15" t="s">
        <v>0</v>
      </c>
      <c r="T152" s="19"/>
      <c r="U152" s="19"/>
      <c r="V152" s="19"/>
      <c r="W152" s="19"/>
      <c r="X152" s="10"/>
      <c r="Y152" s="15"/>
      <c r="Z152" s="30"/>
      <c r="AA152" s="30"/>
      <c r="AB152" s="30"/>
      <c r="AC152" s="15"/>
      <c r="AD152" s="15"/>
      <c r="AE152" s="15"/>
      <c r="AF152" s="10"/>
    </row>
    <row r="153" spans="1:18" s="10" customFormat="1" ht="18" customHeight="1">
      <c r="A153" s="16"/>
      <c r="D153" s="93"/>
      <c r="E153" s="93"/>
      <c r="H153" s="93"/>
      <c r="I153" s="93"/>
      <c r="J153" s="93"/>
      <c r="K153" s="93"/>
      <c r="L153" s="93"/>
      <c r="M153" s="93"/>
      <c r="Q153" s="93"/>
      <c r="R153" s="93"/>
    </row>
    <row r="155" ht="15">
      <c r="K155" s="48"/>
    </row>
  </sheetData>
  <sheetProtection/>
  <mergeCells count="202">
    <mergeCell ref="AD2:AE2"/>
    <mergeCell ref="AD150:AE150"/>
    <mergeCell ref="AD72:AD73"/>
    <mergeCell ref="AE72:AE73"/>
    <mergeCell ref="B74:AB74"/>
    <mergeCell ref="B75:AB75"/>
    <mergeCell ref="B76:AB76"/>
    <mergeCell ref="B145:AB145"/>
    <mergeCell ref="B46:Y46"/>
    <mergeCell ref="B138:AB138"/>
    <mergeCell ref="B142:AB144"/>
    <mergeCell ref="B146:AB146"/>
    <mergeCell ref="B147:AB147"/>
    <mergeCell ref="B67:AP67"/>
    <mergeCell ref="B68:F68"/>
    <mergeCell ref="G68:H68"/>
    <mergeCell ref="B70:AE70"/>
    <mergeCell ref="B71:AB73"/>
    <mergeCell ref="B92:AB92"/>
    <mergeCell ref="B137:AB137"/>
    <mergeCell ref="AC142:AE142"/>
    <mergeCell ref="AC143:AC144"/>
    <mergeCell ref="AD143:AD144"/>
    <mergeCell ref="AE143:AE144"/>
    <mergeCell ref="B130:AP130"/>
    <mergeCell ref="B131:F131"/>
    <mergeCell ref="G131:H131"/>
    <mergeCell ref="B139:AB139"/>
    <mergeCell ref="B141:AE141"/>
    <mergeCell ref="B133:AE133"/>
    <mergeCell ref="B119:AB119"/>
    <mergeCell ref="B134:AB136"/>
    <mergeCell ref="AC134:AE134"/>
    <mergeCell ref="AC135:AC136"/>
    <mergeCell ref="AD135:AD136"/>
    <mergeCell ref="AE135:AE136"/>
    <mergeCell ref="B128:AB128"/>
    <mergeCell ref="AD124:AD125"/>
    <mergeCell ref="AE124:AE125"/>
    <mergeCell ref="B126:AB126"/>
    <mergeCell ref="B127:AB127"/>
    <mergeCell ref="B123:AB125"/>
    <mergeCell ref="AC123:AE123"/>
    <mergeCell ref="AC124:AC125"/>
    <mergeCell ref="A5:AE6"/>
    <mergeCell ref="A8:K8"/>
    <mergeCell ref="L8:AE8"/>
    <mergeCell ref="AC15:AE15"/>
    <mergeCell ref="AC16:AC17"/>
    <mergeCell ref="AD16:AD17"/>
    <mergeCell ref="AE16:AE17"/>
    <mergeCell ref="A9:K9"/>
    <mergeCell ref="L9:AE9"/>
    <mergeCell ref="A10:K10"/>
    <mergeCell ref="B12:AE12"/>
    <mergeCell ref="Z15:Z17"/>
    <mergeCell ref="AA15:AA17"/>
    <mergeCell ref="AB15:AB17"/>
    <mergeCell ref="B13:F13"/>
    <mergeCell ref="G13:H13"/>
    <mergeCell ref="B18:Y18"/>
    <mergeCell ref="B15:Y17"/>
    <mergeCell ref="B19:AE19"/>
    <mergeCell ref="B22:Y22"/>
    <mergeCell ref="B114:AE114"/>
    <mergeCell ref="B20:Y20"/>
    <mergeCell ref="B21:Y21"/>
    <mergeCell ref="B104:AB106"/>
    <mergeCell ref="AC104:AE104"/>
    <mergeCell ref="AA56:AB56"/>
    <mergeCell ref="B23:Y23"/>
    <mergeCell ref="B101:AB101"/>
    <mergeCell ref="B112:F112"/>
    <mergeCell ref="G112:H112"/>
    <mergeCell ref="B103:AE103"/>
    <mergeCell ref="B107:AB107"/>
    <mergeCell ref="B108:AB108"/>
    <mergeCell ref="B109:AB109"/>
    <mergeCell ref="AC51:AE51"/>
    <mergeCell ref="B89:AB89"/>
    <mergeCell ref="B24:Y24"/>
    <mergeCell ref="B27:AP27"/>
    <mergeCell ref="B28:F28"/>
    <mergeCell ref="G28:H28"/>
    <mergeCell ref="B41:Y43"/>
    <mergeCell ref="B100:AB100"/>
    <mergeCell ref="B38:Y38"/>
    <mergeCell ref="AA38:AB38"/>
    <mergeCell ref="B39:AE39"/>
    <mergeCell ref="B40:AE40"/>
    <mergeCell ref="Z151:AC151"/>
    <mergeCell ref="AD151:AE151"/>
    <mergeCell ref="C148:H148"/>
    <mergeCell ref="J148:Y148"/>
    <mergeCell ref="Z148:AC148"/>
    <mergeCell ref="AD148:AE148"/>
    <mergeCell ref="C149:H149"/>
    <mergeCell ref="J149:Y149"/>
    <mergeCell ref="Z149:AC149"/>
    <mergeCell ref="AD149:AE149"/>
    <mergeCell ref="C150:H150"/>
    <mergeCell ref="J150:Y150"/>
    <mergeCell ref="AA57:AB57"/>
    <mergeCell ref="AA48:AB48"/>
    <mergeCell ref="D153:E153"/>
    <mergeCell ref="H153:M153"/>
    <mergeCell ref="Q153:R153"/>
    <mergeCell ref="C151:H151"/>
    <mergeCell ref="J151:Y151"/>
    <mergeCell ref="D152:E152"/>
    <mergeCell ref="H152:M152"/>
    <mergeCell ref="Q152:R152"/>
    <mergeCell ref="Z41:Z43"/>
    <mergeCell ref="AC41:AE41"/>
    <mergeCell ref="AC42:AC43"/>
    <mergeCell ref="AD42:AD43"/>
    <mergeCell ref="AE42:AE43"/>
    <mergeCell ref="AA41:AB43"/>
    <mergeCell ref="AD97:AD98"/>
    <mergeCell ref="AE97:AE98"/>
    <mergeCell ref="B45:Y45"/>
    <mergeCell ref="B47:Y47"/>
    <mergeCell ref="AA45:AB45"/>
    <mergeCell ref="AA46:AB46"/>
    <mergeCell ref="B51:Y53"/>
    <mergeCell ref="Z51:Z53"/>
    <mergeCell ref="AA51:AB53"/>
    <mergeCell ref="B48:Y48"/>
    <mergeCell ref="AA47:AB47"/>
    <mergeCell ref="AD52:AD53"/>
    <mergeCell ref="AE52:AE53"/>
    <mergeCell ref="B49:AF49"/>
    <mergeCell ref="B50:AE50"/>
    <mergeCell ref="B111:AP111"/>
    <mergeCell ref="B54:Y54"/>
    <mergeCell ref="AA54:AB54"/>
    <mergeCell ref="AA55:AB55"/>
    <mergeCell ref="B56:Y56"/>
    <mergeCell ref="B57:Y57"/>
    <mergeCell ref="AA44:AB44"/>
    <mergeCell ref="B30:AE30"/>
    <mergeCell ref="B31:Y33"/>
    <mergeCell ref="Z31:Z33"/>
    <mergeCell ref="AA31:AB33"/>
    <mergeCell ref="AC31:AE31"/>
    <mergeCell ref="AC32:AC33"/>
    <mergeCell ref="AD32:AD33"/>
    <mergeCell ref="AE32:AE33"/>
    <mergeCell ref="B44:Y44"/>
    <mergeCell ref="AC71:AE71"/>
    <mergeCell ref="AC72:AC73"/>
    <mergeCell ref="B34:Y34"/>
    <mergeCell ref="AA34:AB34"/>
    <mergeCell ref="B35:Y35"/>
    <mergeCell ref="AA35:AB35"/>
    <mergeCell ref="AA36:AB36"/>
    <mergeCell ref="AA37:AB37"/>
    <mergeCell ref="B37:Y37"/>
    <mergeCell ref="AC52:AC53"/>
    <mergeCell ref="B59:AE59"/>
    <mergeCell ref="AC60:AE60"/>
    <mergeCell ref="AC61:AC62"/>
    <mergeCell ref="AD61:AD62"/>
    <mergeCell ref="AE61:AE62"/>
    <mergeCell ref="B60:AB62"/>
    <mergeCell ref="B79:F79"/>
    <mergeCell ref="G79:H79"/>
    <mergeCell ref="AE83:AE84"/>
    <mergeCell ref="B85:AB85"/>
    <mergeCell ref="B86:AB86"/>
    <mergeCell ref="AD105:AD106"/>
    <mergeCell ref="B90:AB90"/>
    <mergeCell ref="B91:AB91"/>
    <mergeCell ref="B120:AB120"/>
    <mergeCell ref="B122:AE122"/>
    <mergeCell ref="B63:AB63"/>
    <mergeCell ref="B87:AB87"/>
    <mergeCell ref="B64:AB64"/>
    <mergeCell ref="B65:AB65"/>
    <mergeCell ref="B78:AP78"/>
    <mergeCell ref="B110:AE110"/>
    <mergeCell ref="B96:AB98"/>
    <mergeCell ref="AC96:AE96"/>
    <mergeCell ref="AC115:AE115"/>
    <mergeCell ref="AC116:AC117"/>
    <mergeCell ref="B99:AB99"/>
    <mergeCell ref="AE105:AE106"/>
    <mergeCell ref="AC105:AC106"/>
    <mergeCell ref="B88:AB88"/>
    <mergeCell ref="AC97:AC98"/>
    <mergeCell ref="AD116:AD117"/>
    <mergeCell ref="AE116:AE117"/>
    <mergeCell ref="AD3:AE3"/>
    <mergeCell ref="B118:AB118"/>
    <mergeCell ref="AC82:AE82"/>
    <mergeCell ref="AC83:AC84"/>
    <mergeCell ref="B93:AB93"/>
    <mergeCell ref="B95:AE95"/>
    <mergeCell ref="AD83:AD84"/>
    <mergeCell ref="B81:AE81"/>
    <mergeCell ref="B82:AB84"/>
    <mergeCell ref="B115:AB117"/>
  </mergeCells>
  <printOptions/>
  <pageMargins left="0.7086614173228347" right="0.7086614173228347" top="0.5905511811023623" bottom="0.5511811023622047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Учитель</cp:lastModifiedBy>
  <cp:lastPrinted>2021-04-12T13:22:45Z</cp:lastPrinted>
  <dcterms:created xsi:type="dcterms:W3CDTF">2004-09-19T06:34:55Z</dcterms:created>
  <dcterms:modified xsi:type="dcterms:W3CDTF">2021-04-30T06:50:35Z</dcterms:modified>
  <cp:category/>
  <cp:version/>
  <cp:contentType/>
  <cp:contentStatus/>
</cp:coreProperties>
</file>